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defaultThemeVersion="124226"/>
  <xr:revisionPtr revIDLastSave="0" documentId="13_ncr:1_{6790C68F-E2DE-4891-942F-E64BE737617E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Willkommen" sheetId="4" r:id="rId1"/>
    <sheet name="Google Rezensionslink" sheetId="5" r:id="rId2"/>
    <sheet name="Übung" sheetId="2" r:id="rId3"/>
    <sheet name="Lösung" sheetId="3" r:id="rId4"/>
  </sheets>
  <externalReferences>
    <externalReference r:id="rId5"/>
    <externalReference r:id="rId6"/>
    <externalReference r:id="rId7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Dollarkurs">[2]Umrechnungskurse!$B$3</definedName>
    <definedName name="franko" localSheetId="0" hidden="1">{#N/A,#N/A,FALSE,"Kosten97Einzel";#N/A,#N/A,FALSE,"Kosten97FZ"}</definedName>
    <definedName name="franko" hidden="1">{#N/A,#N/A,FALSE,"Kosten97Einzel";#N/A,#N/A,FALSE,"Kosten97FZ"}</definedName>
    <definedName name="Georg">#REF!</definedName>
    <definedName name="Instrumentverkäufe">#REF!</definedName>
    <definedName name="test" hidden="1">{#N/A,#N/A,FALSE,"Kosten97Einzel";#N/A,#N/A,FALSE,"Kosten97FZ"}</definedName>
    <definedName name="Wert">'[3](Matrix) Summe mit Bedingungen'!$C$4:$C$13</definedName>
    <definedName name="wrn.Depotübersicht." localSheetId="0" hidden="1">{#N/A,#N/A,FALSE,"Tabelle1"}</definedName>
    <definedName name="wrn.Depotübersicht." hidden="1">{#N/A,#N/A,FALSE,"Tabelle1"}</definedName>
    <definedName name="wrn.depotübersicht2" localSheetId="0" hidden="1">{#N/A,#N/A,FALSE,"Tabelle1"}</definedName>
    <definedName name="wrn.depotübersicht2" hidden="1">{#N/A,#N/A,FALSE,"Tabelle1"}</definedName>
    <definedName name="wrn.filialumsätze." localSheetId="0" hidden="1">{#N/A,#N/A,FALSE,"Trends";"meine erste ansicht",#N/A,FALSE,"Vertrieb";#N/A,"bc",FALSE,"Szenarien"}</definedName>
    <definedName name="wrn.filialumsätze." hidden="1">{#N/A,#N/A,FALSE,"Trends";"meine erste ansicht",#N/A,FALSE,"Vertrieb";#N/A,"bc",FALSE,"Szenarien"}</definedName>
    <definedName name="wrn.KostenPlan1997." localSheetId="0" hidden="1">{#N/A,#N/A,FALSE,"Kosten97FZallein";#N/A,#N/A,FALSE,"Ko97EinzelFZ"}</definedName>
    <definedName name="wrn.KostenPlan1997." hidden="1">{#N/A,#N/A,FALSE,"Kosten97FZallein";#N/A,#N/A,FALSE,"Ko97EinzelFZ"}</definedName>
    <definedName name="wrn.Plandurchsprache._.97." localSheetId="0" hidden="1">{#N/A,#N/A,TRUE,"Kosten97FZallein";#N/A,#N/A,TRUE,"Ko97EinzelFZ";#N/A,#N/A,TRUE,"UmsSumAnteilFZ";#N/A,#N/A,TRUE,"UmsatzEinzel";#N/A,#N/A,TRUE,"G&amp;V"}</definedName>
    <definedName name="wrn.Plandurchsprache._.97." hidden="1">{#N/A,#N/A,TRUE,"Kosten97FZallein";#N/A,#N/A,TRUE,"Ko97EinzelFZ";#N/A,#N/A,TRUE,"UmsSumAnteilFZ";#N/A,#N/A,TRUE,"UmsatzEinzel";#N/A,#N/A,TRUE,"G&amp;V"}</definedName>
    <definedName name="wrn.UmsatzwertePlan1997." localSheetId="0" hidden="1">{#N/A,#N/A,TRUE,"UmsSumAnteilFZ";#N/A,#N/A,TRUE,"UmsatzSumme";#N/A,#N/A,TRUE,"G&amp;V"}</definedName>
    <definedName name="wrn.UmsatzwertePlan1997." hidden="1">{#N/A,#N/A,TRUE,"UmsSumAnteilFZ";#N/A,#N/A,TRUE,"UmsatzSumme";#N/A,#N/A,TRUE,"G&amp;V"}</definedName>
    <definedName name="xcxc" localSheetId="0" hidden="1">{#N/A,#N/A,TRUE,"UmsatzSumme";#N/A,#N/A,TRUE,"UmsatzEinzel";#N/A,#N/A,TRUE,"UmsSumAnteilFZ"}</definedName>
    <definedName name="xcxc" hidden="1">{#N/A,#N/A,TRUE,"UmsatzSumme";#N/A,#N/A,TRUE,"UmsatzEinzel";#N/A,#N/A,TRUE,"UmsSumAnteilFZ"}</definedName>
    <definedName name="xxxx" localSheetId="0" hidden="1">{#N/A,#N/A,FALSE,"Tabelle1"}</definedName>
    <definedName name="xxxx" hidden="1">{#N/A,#N/A,FALSE,"Tabelle1"}</definedName>
  </definedNames>
  <calcPr calcId="181029"/>
</workbook>
</file>

<file path=xl/calcChain.xml><?xml version="1.0" encoding="utf-8"?>
<calcChain xmlns="http://schemas.openxmlformats.org/spreadsheetml/2006/main">
  <c r="I7" i="3" l="1"/>
  <c r="I6" i="3"/>
  <c r="I5" i="3"/>
  <c r="F5" i="3"/>
  <c r="F6" i="3"/>
  <c r="F7" i="3"/>
  <c r="F8" i="3"/>
  <c r="F9" i="3"/>
  <c r="F10" i="3"/>
  <c r="F11" i="3"/>
  <c r="F4" i="3"/>
  <c r="I4" i="3"/>
  <c r="J7" i="3"/>
  <c r="J7" i="2"/>
</calcChain>
</file>

<file path=xl/sharedStrings.xml><?xml version="1.0" encoding="utf-8"?>
<sst xmlns="http://schemas.openxmlformats.org/spreadsheetml/2006/main" count="104" uniqueCount="47">
  <si>
    <t>Umsatz</t>
  </si>
  <si>
    <t>Profit</t>
  </si>
  <si>
    <t>Kunden</t>
  </si>
  <si>
    <t>Aufgaben</t>
  </si>
  <si>
    <t>Anweisungen:</t>
  </si>
  <si>
    <t>Verkäufer</t>
  </si>
  <si>
    <t>Thomas</t>
  </si>
  <si>
    <t>Maria</t>
  </si>
  <si>
    <t>Erwin</t>
  </si>
  <si>
    <t>Maximilian</t>
  </si>
  <si>
    <t>Johannes</t>
  </si>
  <si>
    <t>Michael</t>
  </si>
  <si>
    <t>Linus</t>
  </si>
  <si>
    <t>Tobias</t>
  </si>
  <si>
    <t>Wieviel Umsatz hat Thomas erzielt</t>
  </si>
  <si>
    <t>Funktion</t>
  </si>
  <si>
    <t>Lösung</t>
  </si>
  <si>
    <t>Wieviel Kunden hat Michael</t>
  </si>
  <si>
    <t>Die Daten im Bereich B3:E11 bilden die Matrix die durchsucht werden soll</t>
  </si>
  <si>
    <t>[2]Tipp: Um Profit pro Kunden zu berechnen einfach 2 Sverweise in einer Funktion kombinieren</t>
  </si>
  <si>
    <t>[1]Tipp: Benutzen Sie den * Platzhalter: z.B. =SVERWEIS("Max*",Matrix,Spalte,0)</t>
  </si>
  <si>
    <t>Wieviel Profit hat der Verkäufer der mit "Max" beginnt erzielt [1]</t>
  </si>
  <si>
    <r>
      <t xml:space="preserve">Was is der Profit </t>
    </r>
    <r>
      <rPr>
        <b/>
        <sz val="11"/>
        <color theme="1"/>
        <rFont val="Calibri"/>
        <family val="2"/>
        <scheme val="minor"/>
      </rPr>
      <t>pro Kunde</t>
    </r>
    <r>
      <rPr>
        <sz val="11"/>
        <color theme="1"/>
        <rFont val="Calibri"/>
        <family val="2"/>
        <scheme val="minor"/>
      </rPr>
      <t xml:space="preserve"> für Erwin [2]</t>
    </r>
  </si>
  <si>
    <t>Filiale</t>
  </si>
  <si>
    <t>Name</t>
  </si>
  <si>
    <t>Ulm</t>
  </si>
  <si>
    <t>Regensburg</t>
  </si>
  <si>
    <t>Stuttgart</t>
  </si>
  <si>
    <t>Verwenden Sie den SVerweis und geben Sie die Funktion in die blauen Zellen I4 bis I7 und F4 bis F11 ein</t>
  </si>
  <si>
    <t>Filiale [3]</t>
  </si>
  <si>
    <t>[3]Tipp: Um den Sverweis in alle Zellen von F3:F11 zu kopieren, verwenden sie absoluten Zellbezug ($-Zeichen) und benutzen Sie die Matrix in I10:J17</t>
  </si>
  <si>
    <t>Herzlich Willkommen zur Excel Schulung.</t>
  </si>
  <si>
    <t>Die Übungsdatei ist so aufgebaut, dass es zum jeweiligen Themenbereich eine kurze Einführung sowie eine</t>
  </si>
  <si>
    <t>Syntaxbeschreibung (Schreibweise der Funktion(en)) sowie Beispiele und Übungen gibt.</t>
  </si>
  <si>
    <t>Somit eignet sich die Datei zum Selbststudium oder auch als Nachschlagewerk.</t>
  </si>
  <si>
    <t>Ampelprinzip:</t>
  </si>
  <si>
    <t>Manche Zellen sind farbig (grün, gelb, rot) markiert. Hier die Bedeutung:</t>
  </si>
  <si>
    <t>grün - Wertvorgabe des Trainers - darf zu Testzwecken geändert werden; wirkt sich auf andere Bereiche und Ergebnisse aus.</t>
  </si>
  <si>
    <t>gelb - meist leere Felder, in denen die Teilnehmer Daten, Formeln und Funktionen eingeben sollen.</t>
  </si>
  <si>
    <t>rot - hier befinden sich meist fertige Formeln vor deren Änderung mal zweimal nachdenken sollte :-)</t>
  </si>
  <si>
    <t>Tipp #1: um schnell per Tastenkombination zwischen den vielen Tabellenblättern nach rechts oder links zu kommen</t>
  </si>
  <si>
    <t xml:space="preserve">verwenden Sie die Tasten "STRG+BILD rauf" (nach links Richtung Anfang der Tabellenblätter) bzw. </t>
  </si>
  <si>
    <t>"STRG+Bild runter" (nach rechts zum Ende der Tabellenblätter).</t>
  </si>
  <si>
    <t>Wenn Ihnen die Schulung gefallen hat, dann lassen Sie doch auch andere von Ihren Erfahrungen profitieren.</t>
  </si>
  <si>
    <t>Wir von Klingenberg-IT freuen uns auf Ihr Feedback. Veröffentlichen Sie doch eine Google Rezension in unserem Profil.</t>
  </si>
  <si>
    <t>Google Rezensionslink</t>
  </si>
  <si>
    <t>oder einfach den nachstehenden QR Code mit dem Handy scannen …. (QR Scanner verwenden / Foto könnte auch klappen).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</si>
</sst>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[$€-407]_-;\-* #,##0\ [$€-407]_-;_-* &quot;-&quot;??\ [$€-407]_-;_-@_-"/>
    <numFmt numFmtId="166" formatCode="_(* #,##0_);_(* \(#,##0\);_(* &quot;-&quot;??_);_(@_)"/>
    <numFmt numFmtId="167" formatCode="_-* #,##0\ &quot;€&quot;_-;\-* #,##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indexed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43">
    <xf numFmtId="0" fontId="0" fillId="0" borderId="0" xfId="0"/>
    <xf numFmtId="165" fontId="0" fillId="0" borderId="4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0" fillId="0" borderId="3" xfId="0" applyBorder="1" applyAlignment="1">
      <alignment horizontal="left" indent="1"/>
    </xf>
    <xf numFmtId="0" fontId="0" fillId="0" borderId="6" xfId="0" applyBorder="1" applyAlignment="1">
      <alignment horizontal="left" indent="1"/>
    </xf>
    <xf numFmtId="0" fontId="1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3" fillId="0" borderId="0" xfId="0" applyFont="1"/>
    <xf numFmtId="166" fontId="0" fillId="0" borderId="0" xfId="1" applyNumberFormat="1" applyFont="1"/>
    <xf numFmtId="0" fontId="0" fillId="0" borderId="0" xfId="0" applyAlignment="1">
      <alignment horizontal="left" indent="1"/>
    </xf>
    <xf numFmtId="165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1" fillId="2" borderId="17" xfId="0" applyFont="1" applyFill="1" applyBorder="1" applyAlignment="1">
      <alignment horizontal="center"/>
    </xf>
    <xf numFmtId="44" fontId="0" fillId="3" borderId="21" xfId="2" applyFont="1" applyFill="1" applyBorder="1"/>
    <xf numFmtId="0" fontId="0" fillId="3" borderId="22" xfId="2" applyNumberFormat="1" applyFont="1" applyFill="1" applyBorder="1"/>
    <xf numFmtId="0" fontId="0" fillId="3" borderId="23" xfId="2" applyNumberFormat="1" applyFont="1" applyFill="1" applyBorder="1"/>
    <xf numFmtId="0" fontId="0" fillId="0" borderId="0" xfId="0" applyAlignment="1">
      <alignment vertical="top"/>
    </xf>
    <xf numFmtId="167" fontId="0" fillId="0" borderId="18" xfId="2" applyNumberFormat="1" applyFont="1" applyFill="1" applyBorder="1"/>
    <xf numFmtId="0" fontId="0" fillId="0" borderId="19" xfId="2" applyNumberFormat="1" applyFont="1" applyFill="1" applyBorder="1" applyAlignment="1">
      <alignment horizontal="right" indent="2"/>
    </xf>
    <xf numFmtId="167" fontId="0" fillId="0" borderId="19" xfId="2" applyNumberFormat="1" applyFont="1" applyFill="1" applyBorder="1" applyAlignment="1">
      <alignment horizontal="center"/>
    </xf>
    <xf numFmtId="167" fontId="0" fillId="0" borderId="20" xfId="2" applyNumberFormat="1" applyFont="1" applyFill="1" applyBorder="1" applyAlignment="1"/>
    <xf numFmtId="0" fontId="1" fillId="2" borderId="24" xfId="0" applyFont="1" applyFill="1" applyBorder="1" applyAlignment="1">
      <alignment horizontal="center"/>
    </xf>
    <xf numFmtId="1" fontId="0" fillId="0" borderId="25" xfId="0" applyNumberFormat="1" applyBorder="1" applyAlignment="1">
      <alignment horizontal="center"/>
    </xf>
    <xf numFmtId="1" fontId="0" fillId="0" borderId="26" xfId="0" applyNumberFormat="1" applyBorder="1" applyAlignment="1">
      <alignment horizontal="center"/>
    </xf>
    <xf numFmtId="1" fontId="0" fillId="3" borderId="5" xfId="0" applyNumberForma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5" xfId="0" applyBorder="1" applyAlignment="1">
      <alignment horizontal="left" indent="1"/>
    </xf>
    <xf numFmtId="0" fontId="0" fillId="0" borderId="8" xfId="0" applyBorder="1" applyAlignment="1">
      <alignment horizontal="left" indent="1"/>
    </xf>
    <xf numFmtId="0" fontId="4" fillId="0" borderId="0" xfId="0" applyFont="1"/>
    <xf numFmtId="0" fontId="4" fillId="0" borderId="0" xfId="0" applyFont="1" applyAlignment="1">
      <alignment vertical="top"/>
    </xf>
    <xf numFmtId="0" fontId="0" fillId="4" borderId="0" xfId="0" applyFill="1"/>
    <xf numFmtId="0" fontId="0" fillId="5" borderId="0" xfId="0" applyFill="1"/>
    <xf numFmtId="0" fontId="1" fillId="0" borderId="0" xfId="0" applyFont="1"/>
    <xf numFmtId="0" fontId="0" fillId="0" borderId="0" xfId="0" applyAlignment="1">
      <alignment vertical="center"/>
    </xf>
    <xf numFmtId="0" fontId="5" fillId="0" borderId="0" xfId="3" applyAlignment="1" applyProtection="1">
      <alignment vertical="center"/>
    </xf>
    <xf numFmtId="0" fontId="0" fillId="6" borderId="0" xfId="0" applyFill="1"/>
  </cellXfs>
  <cellStyles count="4">
    <cellStyle name="Komma" xfId="1" builtinId="3"/>
    <cellStyle name="Link 2" xfId="3" xr:uid="{306C1267-5133-48F5-9687-F38DE64C2386}"/>
    <cellStyle name="Standard" xfId="0" builtinId="0"/>
    <cellStyle name="Währung" xfId="2" builtinId="4"/>
  </cellStyles>
  <dxfs count="0"/>
  <tableStyles count="0" defaultTableStyle="TableStyleMedium9" defaultPivotStyle="PivotStyleLight16"/>
  <colors>
    <mruColors>
      <color rgb="FFFF0000"/>
      <color rgb="FFCCC1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600892</xdr:colOff>
      <xdr:row>5</xdr:row>
      <xdr:rowOff>178526</xdr:rowOff>
    </xdr:from>
    <xdr:to>
      <xdr:col>0</xdr:col>
      <xdr:colOff>1393372</xdr:colOff>
      <xdr:row>10</xdr:row>
      <xdr:rowOff>56606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E39C84CB-AF26-4FE3-91EE-183CAAC31C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892" y="1092926"/>
          <a:ext cx="792480" cy="79248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_Daten\Klingenberg-IT\_Kunden\Gulp\enercon\Excel%20Aufbaukurs%20-%20Best%20of%20-%20WENN%20Funktion%20und%20SVERWEIS%20Intensivkurs\01-Excel%20Aufbaukurs%20-%20Nachschlagen%20und%20Verweis%20Formeln-verk&#252;rzt.xlsx" TargetMode="External"/><Relationship Id="rId1" Type="http://schemas.openxmlformats.org/officeDocument/2006/relationships/externalLinkPath" Target="/_Daten/Klingenberg-IT/_Kunden/Gulp/enercon/Excel%20Aufbaukurs%20-%20Best%20of%20-%20WENN%20Funktion%20und%20SVERWEIS%20Intensivkurs/01-Excel%20Aufbaukurs%20-%20Nachschlagen%20und%20Verweis%20Formeln-verk&#252;rz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LIP/Excel%202007%20_%202012/DB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LIP/TULIP_Tln/Excel%2007%20L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Willkommen"/>
      <sheetName val="Google Rezensionslink"/>
      <sheetName val="Einführung"/>
      <sheetName val="Sverweis Info"/>
      <sheetName val="Praxistipp SVERWEIS"/>
      <sheetName val="Portoberechnung"/>
      <sheetName val="Aufgabe"/>
      <sheetName val="Lösung"/>
      <sheetName val="Sverweis 1a"/>
      <sheetName val="Sverweis 1b"/>
      <sheetName val="Sverweis 1c"/>
      <sheetName val="Sverweis 1d"/>
      <sheetName val="Gehalt - SVERWEIS"/>
      <sheetName val="Gehaltsmatrix"/>
      <sheetName val="Gehalt - SVERWEIS Lösung"/>
      <sheetName val="Bonusberechnung"/>
      <sheetName val="Fehlersuche Provisionsber."/>
      <sheetName val="Bundesstaaten USA"/>
      <sheetName val="#NV Übung"/>
      <sheetName val="#NV Lösung"/>
      <sheetName val="WVERWEIS"/>
      <sheetName val="Eselsbrücke SVERWEIS"/>
      <sheetName val="WVERWEIS Beispiel"/>
      <sheetName val="WVERWEIS Übung"/>
      <sheetName val="WVERWEIS Lösung"/>
      <sheetName val="Glückwunsch"/>
      <sheetName val="Reservetabelle"/>
      <sheetName val="SVERWEIS Listen vergleichen Ü"/>
      <sheetName val="SVERWEIS Listen vergleichen L"/>
      <sheetName val="SVERWEIS Umsatzauswertung Ü"/>
      <sheetName val="SVERWEIS Umsatzauswertung L"/>
      <sheetName val="Aufgabe Rechnung"/>
      <sheetName val="Rechnung"/>
      <sheetName val="Artikel"/>
      <sheetName val="Kunden"/>
      <sheetName val="Rechnung Lösung einfach"/>
      <sheetName val="Rechnung Lösung komfortabel"/>
      <sheetName val="SVERWEIS Schulnoten Ü"/>
      <sheetName val="SVERWEIS Schulnoten L"/>
      <sheetName val="SVERWEIS Provision Ü"/>
      <sheetName val="SVERWEIS Provision L"/>
      <sheetName val="SVERWEIS Vermietung Ü"/>
      <sheetName val="Kostenstellen"/>
      <sheetName val="Fahrzeuge"/>
      <sheetName val="SVERWEIS Vermietung 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A2">
            <v>1</v>
          </cell>
        </row>
      </sheetData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al"/>
      <sheetName val="Spezialfilter (Zielbereich)"/>
      <sheetName val="Datenbank"/>
      <sheetName val="Umrechnungskurse"/>
      <sheetName val="Verkäufe"/>
    </sheetNames>
    <sheetDataSet>
      <sheetData sheetId="0" refreshError="1"/>
      <sheetData sheetId="1" refreshError="1"/>
      <sheetData sheetId="2" refreshError="1"/>
      <sheetData sheetId="3">
        <row r="3">
          <cell r="B3">
            <v>1.4232</v>
          </cell>
        </row>
      </sheetData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ENN-Logik"/>
      <sheetName val="Jahresprovision"/>
      <sheetName val="Gültigkeit"/>
      <sheetName val="(Matrix) Summe mit Bedingungen"/>
      <sheetName val="Mehrfachoperationen"/>
      <sheetName val="Mehrfachoperationen (2)"/>
      <sheetName val="Umsatz"/>
      <sheetName val="Formelüberwachung"/>
      <sheetName val="Barwert"/>
      <sheetName val="Zins"/>
      <sheetName val="Kredit"/>
      <sheetName val="Datum_Uhrzeit"/>
      <sheetName val="Sverweis"/>
      <sheetName val="(optional) Rechnung"/>
      <sheetName val="(optional) Inventar"/>
    </sheetNames>
    <sheetDataSet>
      <sheetData sheetId="0" refreshError="1"/>
      <sheetData sheetId="1" refreshError="1"/>
      <sheetData sheetId="2" refreshError="1"/>
      <sheetData sheetId="3">
        <row r="4">
          <cell r="C4">
            <v>2092</v>
          </cell>
        </row>
        <row r="5">
          <cell r="C5">
            <v>0</v>
          </cell>
        </row>
        <row r="6">
          <cell r="C6">
            <v>3612</v>
          </cell>
        </row>
        <row r="7">
          <cell r="C7">
            <v>1127</v>
          </cell>
        </row>
        <row r="8">
          <cell r="C8">
            <v>1931</v>
          </cell>
        </row>
        <row r="9">
          <cell r="C9">
            <v>2933</v>
          </cell>
        </row>
        <row r="10">
          <cell r="C10">
            <v>2596</v>
          </cell>
        </row>
        <row r="11">
          <cell r="C11">
            <v>2827</v>
          </cell>
        </row>
        <row r="12">
          <cell r="C12">
            <v>783</v>
          </cell>
        </row>
        <row r="13">
          <cell r="C13">
            <v>2214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g.page/r/CZtuXsD09VoHEBM/review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CECA7-A14C-49BD-8E29-CA5A5904E84D}">
  <dimension ref="A1:A15"/>
  <sheetViews>
    <sheetView tabSelected="1" zoomScale="200" zoomScaleNormal="200" workbookViewId="0">
      <selection activeCell="A9" sqref="A9"/>
    </sheetView>
  </sheetViews>
  <sheetFormatPr baseColWidth="10" defaultRowHeight="14.4" x14ac:dyDescent="0.3"/>
  <cols>
    <col min="1" max="1" width="103.88671875" bestFit="1" customWidth="1"/>
  </cols>
  <sheetData>
    <row r="1" spans="1:1" x14ac:dyDescent="0.3">
      <c r="A1" t="s">
        <v>31</v>
      </c>
    </row>
    <row r="3" spans="1:1" x14ac:dyDescent="0.3">
      <c r="A3" t="s">
        <v>32</v>
      </c>
    </row>
    <row r="4" spans="1:1" x14ac:dyDescent="0.3">
      <c r="A4" t="s">
        <v>33</v>
      </c>
    </row>
    <row r="5" spans="1:1" x14ac:dyDescent="0.3">
      <c r="A5" t="s">
        <v>34</v>
      </c>
    </row>
    <row r="7" spans="1:1" x14ac:dyDescent="0.3">
      <c r="A7" t="s">
        <v>35</v>
      </c>
    </row>
    <row r="8" spans="1:1" x14ac:dyDescent="0.3">
      <c r="A8" t="s">
        <v>36</v>
      </c>
    </row>
    <row r="9" spans="1:1" x14ac:dyDescent="0.3">
      <c r="A9" s="42" t="s">
        <v>37</v>
      </c>
    </row>
    <row r="10" spans="1:1" x14ac:dyDescent="0.3">
      <c r="A10" s="37" t="s">
        <v>38</v>
      </c>
    </row>
    <row r="11" spans="1:1" x14ac:dyDescent="0.3">
      <c r="A11" s="38" t="s">
        <v>39</v>
      </c>
    </row>
    <row r="13" spans="1:1" s="39" customFormat="1" x14ac:dyDescent="0.3">
      <c r="A13" s="39" t="s">
        <v>40</v>
      </c>
    </row>
    <row r="14" spans="1:1" s="39" customFormat="1" x14ac:dyDescent="0.3">
      <c r="A14" s="39" t="s">
        <v>41</v>
      </c>
    </row>
    <row r="15" spans="1:1" s="39" customFormat="1" x14ac:dyDescent="0.3">
      <c r="A15" s="39" t="s">
        <v>42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2FCD6-7702-4A67-8BBA-7A9D8FE4E511}">
  <dimension ref="A1:A5"/>
  <sheetViews>
    <sheetView zoomScale="175" zoomScaleNormal="175" workbookViewId="0">
      <selection activeCell="A17" sqref="A17"/>
    </sheetView>
  </sheetViews>
  <sheetFormatPr baseColWidth="10" defaultRowHeight="14.4" x14ac:dyDescent="0.3"/>
  <cols>
    <col min="1" max="1" width="110.33203125" customWidth="1"/>
  </cols>
  <sheetData>
    <row r="1" spans="1:1" x14ac:dyDescent="0.3">
      <c r="A1" t="s">
        <v>43</v>
      </c>
    </row>
    <row r="2" spans="1:1" x14ac:dyDescent="0.3">
      <c r="A2" s="40" t="s">
        <v>44</v>
      </c>
    </row>
    <row r="3" spans="1:1" x14ac:dyDescent="0.3">
      <c r="A3" s="41" t="s">
        <v>45</v>
      </c>
    </row>
    <row r="5" spans="1:1" x14ac:dyDescent="0.3">
      <c r="A5" t="s">
        <v>46</v>
      </c>
    </row>
  </sheetData>
  <hyperlinks>
    <hyperlink ref="A3" r:id="rId1" xr:uid="{6D07BEAD-FCC8-4622-B36B-E7E44730669F}"/>
  </hyperlinks>
  <pageMargins left="0.7" right="0.7" top="0.78740157499999996" bottom="0.78740157499999996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S18"/>
  <sheetViews>
    <sheetView showGridLines="0" zoomScale="120" zoomScaleNormal="120" workbookViewId="0">
      <selection activeCell="F4" sqref="F4"/>
    </sheetView>
  </sheetViews>
  <sheetFormatPr baseColWidth="10" defaultRowHeight="14.4" x14ac:dyDescent="0.3"/>
  <cols>
    <col min="1" max="1" width="0.88671875" customWidth="1"/>
    <col min="2" max="2" width="12.109375" customWidth="1"/>
    <col min="3" max="3" width="11.6640625" customWidth="1"/>
    <col min="5" max="5" width="9.5546875" customWidth="1"/>
    <col min="6" max="6" width="11.109375" customWidth="1"/>
    <col min="7" max="7" width="2.6640625" customWidth="1"/>
    <col min="8" max="8" width="58.33203125" customWidth="1"/>
    <col min="9" max="9" width="18.109375" customWidth="1"/>
    <col min="10" max="10" width="14.44140625" customWidth="1"/>
    <col min="11" max="11" width="12" customWidth="1"/>
    <col min="12" max="12" width="7.44140625" customWidth="1"/>
    <col min="13" max="13" width="2" customWidth="1"/>
  </cols>
  <sheetData>
    <row r="3" spans="2:19" x14ac:dyDescent="0.3">
      <c r="B3" s="3" t="s">
        <v>5</v>
      </c>
      <c r="C3" s="4" t="s">
        <v>0</v>
      </c>
      <c r="D3" s="4" t="s">
        <v>1</v>
      </c>
      <c r="E3" s="27" t="s">
        <v>2</v>
      </c>
      <c r="F3" s="5" t="s">
        <v>29</v>
      </c>
      <c r="H3" s="8" t="s">
        <v>3</v>
      </c>
      <c r="I3" s="18" t="s">
        <v>15</v>
      </c>
      <c r="J3" s="9" t="s">
        <v>16</v>
      </c>
    </row>
    <row r="4" spans="2:19" x14ac:dyDescent="0.3">
      <c r="B4" s="6" t="s">
        <v>6</v>
      </c>
      <c r="C4" s="1">
        <v>120000</v>
      </c>
      <c r="D4" s="1">
        <v>80000</v>
      </c>
      <c r="E4" s="28">
        <v>600</v>
      </c>
      <c r="F4" s="30"/>
      <c r="H4" s="10" t="s">
        <v>14</v>
      </c>
      <c r="I4" s="19"/>
      <c r="J4" s="23">
        <v>120000</v>
      </c>
    </row>
    <row r="5" spans="2:19" x14ac:dyDescent="0.3">
      <c r="B5" s="6" t="s">
        <v>7</v>
      </c>
      <c r="C5" s="1">
        <v>210000</v>
      </c>
      <c r="D5" s="1">
        <v>160000</v>
      </c>
      <c r="E5" s="28">
        <v>900</v>
      </c>
      <c r="F5" s="30"/>
      <c r="H5" s="11" t="s">
        <v>17</v>
      </c>
      <c r="I5" s="20"/>
      <c r="J5" s="24">
        <v>760</v>
      </c>
    </row>
    <row r="6" spans="2:19" x14ac:dyDescent="0.3">
      <c r="B6" s="6" t="s">
        <v>8</v>
      </c>
      <c r="C6" s="1">
        <v>100000</v>
      </c>
      <c r="D6" s="1">
        <v>85000</v>
      </c>
      <c r="E6" s="28">
        <v>300</v>
      </c>
      <c r="F6" s="30"/>
      <c r="H6" s="11" t="s">
        <v>21</v>
      </c>
      <c r="I6" s="20"/>
      <c r="J6" s="25">
        <v>45000</v>
      </c>
    </row>
    <row r="7" spans="2:19" x14ac:dyDescent="0.3">
      <c r="B7" s="6" t="s">
        <v>9</v>
      </c>
      <c r="C7" s="1">
        <v>90000</v>
      </c>
      <c r="D7" s="1">
        <v>45000</v>
      </c>
      <c r="E7" s="28">
        <v>400</v>
      </c>
      <c r="F7" s="30"/>
      <c r="H7" s="12" t="s">
        <v>22</v>
      </c>
      <c r="I7" s="21"/>
      <c r="J7" s="26">
        <f>85000/300</f>
        <v>283.33333333333331</v>
      </c>
    </row>
    <row r="8" spans="2:19" x14ac:dyDescent="0.3">
      <c r="B8" s="6" t="s">
        <v>10</v>
      </c>
      <c r="C8" s="1">
        <v>150000</v>
      </c>
      <c r="D8" s="1">
        <v>145000</v>
      </c>
      <c r="E8" s="28">
        <v>700</v>
      </c>
      <c r="F8" s="30"/>
      <c r="L8" s="14"/>
      <c r="N8" s="14"/>
    </row>
    <row r="9" spans="2:19" x14ac:dyDescent="0.3">
      <c r="B9" s="6" t="s">
        <v>11</v>
      </c>
      <c r="C9" s="1">
        <v>160000</v>
      </c>
      <c r="D9" s="1">
        <v>90000</v>
      </c>
      <c r="E9" s="28">
        <v>760</v>
      </c>
      <c r="F9" s="30"/>
      <c r="I9" s="31" t="s">
        <v>24</v>
      </c>
      <c r="J9" s="32" t="s">
        <v>23</v>
      </c>
      <c r="L9" s="14"/>
      <c r="N9" s="14"/>
    </row>
    <row r="10" spans="2:19" x14ac:dyDescent="0.3">
      <c r="B10" s="6" t="s">
        <v>12</v>
      </c>
      <c r="C10" s="1">
        <v>180000</v>
      </c>
      <c r="D10" s="1">
        <v>78000</v>
      </c>
      <c r="E10" s="28">
        <v>800</v>
      </c>
      <c r="F10" s="30"/>
      <c r="I10" s="6" t="s">
        <v>6</v>
      </c>
      <c r="J10" s="33" t="s">
        <v>25</v>
      </c>
      <c r="K10" s="22"/>
      <c r="L10" s="22"/>
      <c r="M10" s="22"/>
      <c r="N10" s="22"/>
      <c r="O10" s="22"/>
      <c r="P10" s="22"/>
      <c r="Q10" s="22"/>
      <c r="R10" s="22"/>
      <c r="S10" s="22"/>
    </row>
    <row r="11" spans="2:19" x14ac:dyDescent="0.3">
      <c r="B11" s="7" t="s">
        <v>13</v>
      </c>
      <c r="C11" s="2">
        <v>270000</v>
      </c>
      <c r="D11" s="2">
        <v>180000</v>
      </c>
      <c r="E11" s="29">
        <v>1100</v>
      </c>
      <c r="F11" s="30"/>
      <c r="I11" s="6" t="s">
        <v>7</v>
      </c>
      <c r="J11" s="33" t="s">
        <v>25</v>
      </c>
    </row>
    <row r="12" spans="2:19" x14ac:dyDescent="0.3">
      <c r="B12" s="15"/>
      <c r="C12" s="16"/>
      <c r="D12" s="16"/>
      <c r="E12" s="17"/>
      <c r="F12" s="17"/>
      <c r="I12" s="6" t="s">
        <v>8</v>
      </c>
      <c r="J12" s="33" t="s">
        <v>25</v>
      </c>
    </row>
    <row r="13" spans="2:19" x14ac:dyDescent="0.3">
      <c r="B13" s="13" t="s">
        <v>4</v>
      </c>
      <c r="C13" s="16"/>
      <c r="D13" s="16"/>
      <c r="E13" s="17"/>
      <c r="F13" s="17"/>
      <c r="I13" s="6" t="s">
        <v>9</v>
      </c>
      <c r="J13" s="33" t="s">
        <v>26</v>
      </c>
    </row>
    <row r="14" spans="2:19" x14ac:dyDescent="0.3">
      <c r="B14" s="35" t="s">
        <v>18</v>
      </c>
      <c r="C14" s="16"/>
      <c r="D14" s="16"/>
      <c r="E14" s="17"/>
      <c r="F14" s="17"/>
      <c r="I14" s="6" t="s">
        <v>10</v>
      </c>
      <c r="J14" s="33" t="s">
        <v>26</v>
      </c>
    </row>
    <row r="15" spans="2:19" x14ac:dyDescent="0.3">
      <c r="B15" s="36" t="s">
        <v>28</v>
      </c>
      <c r="C15" s="16"/>
      <c r="D15" s="16"/>
      <c r="E15" s="17"/>
      <c r="F15" s="17"/>
      <c r="I15" s="6" t="s">
        <v>11</v>
      </c>
      <c r="J15" s="33" t="s">
        <v>26</v>
      </c>
    </row>
    <row r="16" spans="2:19" x14ac:dyDescent="0.3">
      <c r="B16" s="35" t="s">
        <v>20</v>
      </c>
      <c r="C16" s="16"/>
      <c r="D16" s="16"/>
      <c r="E16" s="17"/>
      <c r="F16" s="17"/>
      <c r="I16" s="6" t="s">
        <v>12</v>
      </c>
      <c r="J16" s="33" t="s">
        <v>27</v>
      </c>
    </row>
    <row r="17" spans="2:10" x14ac:dyDescent="0.3">
      <c r="B17" s="35" t="s">
        <v>19</v>
      </c>
      <c r="C17" s="16"/>
      <c r="D17" s="16"/>
      <c r="E17" s="17"/>
      <c r="F17" s="17"/>
      <c r="I17" s="7" t="s">
        <v>13</v>
      </c>
      <c r="J17" s="34" t="s">
        <v>27</v>
      </c>
    </row>
    <row r="18" spans="2:10" x14ac:dyDescent="0.3">
      <c r="B18" s="35" t="s">
        <v>30</v>
      </c>
      <c r="C18" s="16"/>
      <c r="D18" s="16"/>
      <c r="E18" s="17"/>
      <c r="F18" s="17"/>
      <c r="I18" s="15"/>
      <c r="J18" s="15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1C384-C212-4874-9F1F-683A6D96F4E7}">
  <dimension ref="B3:S18"/>
  <sheetViews>
    <sheetView showGridLines="0" zoomScale="120" zoomScaleNormal="120" workbookViewId="0">
      <selection activeCell="B12" sqref="B12"/>
    </sheetView>
  </sheetViews>
  <sheetFormatPr baseColWidth="10" defaultRowHeight="14.4" x14ac:dyDescent="0.3"/>
  <cols>
    <col min="1" max="1" width="0.88671875" customWidth="1"/>
    <col min="2" max="2" width="12.109375" customWidth="1"/>
    <col min="3" max="3" width="11.6640625" customWidth="1"/>
    <col min="5" max="5" width="9.5546875" customWidth="1"/>
    <col min="6" max="6" width="11.109375" customWidth="1"/>
    <col min="7" max="7" width="2.6640625" customWidth="1"/>
    <col min="8" max="8" width="58.33203125" customWidth="1"/>
    <col min="9" max="9" width="12.77734375" bestFit="1" customWidth="1"/>
    <col min="10" max="10" width="14.44140625" customWidth="1"/>
    <col min="11" max="11" width="12" customWidth="1"/>
    <col min="12" max="12" width="7.44140625" customWidth="1"/>
    <col min="13" max="13" width="2" customWidth="1"/>
  </cols>
  <sheetData>
    <row r="3" spans="2:19" x14ac:dyDescent="0.3">
      <c r="B3" s="3" t="s">
        <v>5</v>
      </c>
      <c r="C3" s="4" t="s">
        <v>0</v>
      </c>
      <c r="D3" s="4" t="s">
        <v>1</v>
      </c>
      <c r="E3" s="27" t="s">
        <v>2</v>
      </c>
      <c r="F3" s="5" t="s">
        <v>29</v>
      </c>
      <c r="H3" s="8" t="s">
        <v>3</v>
      </c>
      <c r="I3" s="18" t="s">
        <v>15</v>
      </c>
      <c r="J3" s="9" t="s">
        <v>16</v>
      </c>
    </row>
    <row r="4" spans="2:19" x14ac:dyDescent="0.3">
      <c r="B4" s="6" t="s">
        <v>6</v>
      </c>
      <c r="C4" s="1">
        <v>120000</v>
      </c>
      <c r="D4" s="1">
        <v>80000</v>
      </c>
      <c r="E4" s="28">
        <v>600</v>
      </c>
      <c r="F4" s="30" t="str">
        <f>VLOOKUP(B4,$I$10:$J$17,2,FALSE)</f>
        <v>Ulm</v>
      </c>
      <c r="H4" s="10" t="s">
        <v>14</v>
      </c>
      <c r="I4" s="19">
        <f>VLOOKUP("Thomas",$B$4:$C$11,2)</f>
        <v>180000</v>
      </c>
      <c r="J4" s="23">
        <v>120000</v>
      </c>
    </row>
    <row r="5" spans="2:19" x14ac:dyDescent="0.3">
      <c r="B5" s="6" t="s">
        <v>7</v>
      </c>
      <c r="C5" s="1">
        <v>210000</v>
      </c>
      <c r="D5" s="1">
        <v>160000</v>
      </c>
      <c r="E5" s="28">
        <v>900</v>
      </c>
      <c r="F5" s="30" t="str">
        <f t="shared" ref="F5:F11" si="0">VLOOKUP(B5,$I$10:$J$17,2,FALSE)</f>
        <v>Ulm</v>
      </c>
      <c r="H5" s="11" t="s">
        <v>17</v>
      </c>
      <c r="I5" s="20">
        <f>VLOOKUP("Michael",$B$4:$E$11,4,FALSE)</f>
        <v>760</v>
      </c>
      <c r="J5" s="24">
        <v>760</v>
      </c>
    </row>
    <row r="6" spans="2:19" x14ac:dyDescent="0.3">
      <c r="B6" s="6" t="s">
        <v>8</v>
      </c>
      <c r="C6" s="1">
        <v>100000</v>
      </c>
      <c r="D6" s="1">
        <v>85000</v>
      </c>
      <c r="E6" s="28">
        <v>300</v>
      </c>
      <c r="F6" s="30" t="str">
        <f t="shared" si="0"/>
        <v>Ulm</v>
      </c>
      <c r="H6" s="11" t="s">
        <v>21</v>
      </c>
      <c r="I6" s="20">
        <f>VLOOKUP("Max*",$B$4:$D$11,3,FALSE)</f>
        <v>45000</v>
      </c>
      <c r="J6" s="25">
        <v>45000</v>
      </c>
    </row>
    <row r="7" spans="2:19" x14ac:dyDescent="0.3">
      <c r="B7" s="6" t="s">
        <v>9</v>
      </c>
      <c r="C7" s="1">
        <v>90000</v>
      </c>
      <c r="D7" s="1">
        <v>45000</v>
      </c>
      <c r="E7" s="28">
        <v>400</v>
      </c>
      <c r="F7" s="30" t="str">
        <f t="shared" si="0"/>
        <v>Regensburg</v>
      </c>
      <c r="H7" s="12" t="s">
        <v>22</v>
      </c>
      <c r="I7" s="21">
        <f>VLOOKUP("Erwin",$B$4:$E$11,3,FALSE)/VLOOKUP("Erwin",$B$4:$E$11,4,FALSE)</f>
        <v>283.33333333333331</v>
      </c>
      <c r="J7" s="26">
        <f>85000/300</f>
        <v>283.33333333333331</v>
      </c>
    </row>
    <row r="8" spans="2:19" x14ac:dyDescent="0.3">
      <c r="B8" s="6" t="s">
        <v>10</v>
      </c>
      <c r="C8" s="1">
        <v>150000</v>
      </c>
      <c r="D8" s="1">
        <v>145000</v>
      </c>
      <c r="E8" s="28">
        <v>700</v>
      </c>
      <c r="F8" s="30" t="str">
        <f t="shared" si="0"/>
        <v>Regensburg</v>
      </c>
      <c r="L8" s="14"/>
      <c r="N8" s="14"/>
    </row>
    <row r="9" spans="2:19" x14ac:dyDescent="0.3">
      <c r="B9" s="6" t="s">
        <v>11</v>
      </c>
      <c r="C9" s="1">
        <v>160000</v>
      </c>
      <c r="D9" s="1">
        <v>90000</v>
      </c>
      <c r="E9" s="28">
        <v>760</v>
      </c>
      <c r="F9" s="30" t="str">
        <f t="shared" si="0"/>
        <v>Regensburg</v>
      </c>
      <c r="I9" s="31" t="s">
        <v>24</v>
      </c>
      <c r="J9" s="32" t="s">
        <v>23</v>
      </c>
      <c r="L9" s="14"/>
      <c r="N9" s="14"/>
    </row>
    <row r="10" spans="2:19" x14ac:dyDescent="0.3">
      <c r="B10" s="6" t="s">
        <v>12</v>
      </c>
      <c r="C10" s="1">
        <v>180000</v>
      </c>
      <c r="D10" s="1">
        <v>78000</v>
      </c>
      <c r="E10" s="28">
        <v>800</v>
      </c>
      <c r="F10" s="30" t="str">
        <f t="shared" si="0"/>
        <v>Stuttgart</v>
      </c>
      <c r="I10" s="6" t="s">
        <v>6</v>
      </c>
      <c r="J10" s="33" t="s">
        <v>25</v>
      </c>
      <c r="K10" s="22"/>
      <c r="L10" s="22"/>
      <c r="M10" s="22"/>
      <c r="N10" s="22"/>
      <c r="O10" s="22"/>
      <c r="P10" s="22"/>
      <c r="Q10" s="22"/>
      <c r="R10" s="22"/>
      <c r="S10" s="22"/>
    </row>
    <row r="11" spans="2:19" x14ac:dyDescent="0.3">
      <c r="B11" s="7" t="s">
        <v>13</v>
      </c>
      <c r="C11" s="2">
        <v>270000</v>
      </c>
      <c r="D11" s="2">
        <v>180000</v>
      </c>
      <c r="E11" s="29">
        <v>1100</v>
      </c>
      <c r="F11" s="30" t="str">
        <f t="shared" si="0"/>
        <v>Stuttgart</v>
      </c>
      <c r="I11" s="6" t="s">
        <v>7</v>
      </c>
      <c r="J11" s="33" t="s">
        <v>25</v>
      </c>
    </row>
    <row r="12" spans="2:19" x14ac:dyDescent="0.3">
      <c r="B12" s="15"/>
      <c r="C12" s="16"/>
      <c r="D12" s="16"/>
      <c r="E12" s="17"/>
      <c r="F12" s="17"/>
      <c r="I12" s="6" t="s">
        <v>8</v>
      </c>
      <c r="J12" s="33" t="s">
        <v>25</v>
      </c>
    </row>
    <row r="13" spans="2:19" x14ac:dyDescent="0.3">
      <c r="B13" s="13" t="s">
        <v>4</v>
      </c>
      <c r="C13" s="16"/>
      <c r="D13" s="16"/>
      <c r="E13" s="17"/>
      <c r="F13" s="17"/>
      <c r="I13" s="6" t="s">
        <v>9</v>
      </c>
      <c r="J13" s="33" t="s">
        <v>26</v>
      </c>
    </row>
    <row r="14" spans="2:19" x14ac:dyDescent="0.3">
      <c r="B14" s="35" t="s">
        <v>18</v>
      </c>
      <c r="C14" s="16"/>
      <c r="D14" s="16"/>
      <c r="E14" s="17"/>
      <c r="F14" s="17"/>
      <c r="I14" s="6" t="s">
        <v>10</v>
      </c>
      <c r="J14" s="33" t="s">
        <v>26</v>
      </c>
    </row>
    <row r="15" spans="2:19" x14ac:dyDescent="0.3">
      <c r="B15" s="36" t="s">
        <v>28</v>
      </c>
      <c r="C15" s="16"/>
      <c r="D15" s="16"/>
      <c r="E15" s="17"/>
      <c r="F15" s="17"/>
      <c r="I15" s="6" t="s">
        <v>11</v>
      </c>
      <c r="J15" s="33" t="s">
        <v>26</v>
      </c>
    </row>
    <row r="16" spans="2:19" x14ac:dyDescent="0.3">
      <c r="B16" s="35" t="s">
        <v>20</v>
      </c>
      <c r="C16" s="16"/>
      <c r="D16" s="16"/>
      <c r="E16" s="17"/>
      <c r="F16" s="17"/>
      <c r="I16" s="6" t="s">
        <v>12</v>
      </c>
      <c r="J16" s="33" t="s">
        <v>27</v>
      </c>
    </row>
    <row r="17" spans="2:10" x14ac:dyDescent="0.3">
      <c r="B17" s="35" t="s">
        <v>19</v>
      </c>
      <c r="C17" s="16"/>
      <c r="D17" s="16"/>
      <c r="E17" s="17"/>
      <c r="F17" s="17"/>
      <c r="I17" s="7" t="s">
        <v>13</v>
      </c>
      <c r="J17" s="34" t="s">
        <v>27</v>
      </c>
    </row>
    <row r="18" spans="2:10" x14ac:dyDescent="0.3">
      <c r="B18" s="35" t="s">
        <v>30</v>
      </c>
      <c r="C18" s="16"/>
      <c r="D18" s="16"/>
      <c r="E18" s="17"/>
      <c r="F18" s="17"/>
      <c r="I18" s="15"/>
      <c r="J18" s="15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Willkommen</vt:lpstr>
      <vt:lpstr>Google Rezensionslink</vt:lpstr>
      <vt:lpstr>Übung</vt:lpstr>
      <vt:lpstr>Lösung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2021-04-30T13:21:50Z</dcterms:created>
  <dcterms:modified xsi:type="dcterms:W3CDTF">2024-05-03T15:13:28Z</dcterms:modified>
</cp:coreProperties>
</file>